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rdejean\Downloads\"/>
    </mc:Choice>
  </mc:AlternateContent>
  <xr:revisionPtr revIDLastSave="0" documentId="13_ncr:1_{8519433A-6094-4D0E-B7BA-74ADDAF7E06C}" xr6:coauthVersionLast="45" xr6:coauthVersionMax="45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All" sheetId="1" r:id="rId1"/>
    <sheet name="Counties" sheetId="2" r:id="rId2"/>
    <sheet name="Albany" sheetId="3" r:id="rId3"/>
    <sheet name="Montgomery" sheetId="4" r:id="rId4"/>
    <sheet name="Rensselaer" sheetId="7" r:id="rId5"/>
    <sheet name="Saratoga" sheetId="5" r:id="rId6"/>
    <sheet name="Schenectady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3" l="1"/>
  <c r="C20" i="3" l="1"/>
  <c r="C12" i="4"/>
  <c r="B12" i="4"/>
  <c r="C8" i="7"/>
  <c r="B8" i="7"/>
  <c r="C13" i="5"/>
  <c r="B13" i="5"/>
  <c r="C10" i="6"/>
  <c r="B10" i="6"/>
  <c r="B7" i="2" l="1"/>
  <c r="B61" i="1"/>
  <c r="C61" i="1"/>
</calcChain>
</file>

<file path=xl/sharedStrings.xml><?xml version="1.0" encoding="utf-8"?>
<sst xmlns="http://schemas.openxmlformats.org/spreadsheetml/2006/main" count="149" uniqueCount="71">
  <si>
    <t>Albany County</t>
  </si>
  <si>
    <t>Altamont village</t>
  </si>
  <si>
    <t>Amsterdam city</t>
  </si>
  <si>
    <t>Amsterdam town</t>
  </si>
  <si>
    <t>Ballston town</t>
  </si>
  <si>
    <t>Berne town</t>
  </si>
  <si>
    <t>Bethlehem town</t>
  </si>
  <si>
    <t>Castleton-on-Hudson village</t>
  </si>
  <si>
    <t>Charleston town</t>
  </si>
  <si>
    <t>Charlton town</t>
  </si>
  <si>
    <t>Clifton Park town</t>
  </si>
  <si>
    <t>Coeymans town</t>
  </si>
  <si>
    <t>Cohoes city</t>
  </si>
  <si>
    <t>Colonie Town</t>
  </si>
  <si>
    <t>Delanson village</t>
  </si>
  <si>
    <t>Duanesburg town</t>
  </si>
  <si>
    <t>East Greenbush town</t>
  </si>
  <si>
    <t>Florida town</t>
  </si>
  <si>
    <t>Fonda village</t>
  </si>
  <si>
    <t>Fort Johnson village</t>
  </si>
  <si>
    <t>Fultonville village</t>
  </si>
  <si>
    <t>Glen town</t>
  </si>
  <si>
    <t>Glenville town</t>
  </si>
  <si>
    <t>Guilderland town</t>
  </si>
  <si>
    <t>Hagaman village</t>
  </si>
  <si>
    <t>Halfmoon town</t>
  </si>
  <si>
    <t>Knox town</t>
  </si>
  <si>
    <t>Malta town</t>
  </si>
  <si>
    <t>Mechanicville city</t>
  </si>
  <si>
    <t>Menands village</t>
  </si>
  <si>
    <t>Mohawk town</t>
  </si>
  <si>
    <t>Montgomery County</t>
  </si>
  <si>
    <t>New Scotland town</t>
  </si>
  <si>
    <t>Niskayuna town</t>
  </si>
  <si>
    <t>North Greenbush town</t>
  </si>
  <si>
    <t>Princetown town</t>
  </si>
  <si>
    <t>Ravena village</t>
  </si>
  <si>
    <t>Rensselaer city</t>
  </si>
  <si>
    <t>Rensselaer County</t>
  </si>
  <si>
    <t>Rensselaerville town</t>
  </si>
  <si>
    <t>Rotterdam town</t>
  </si>
  <si>
    <t>Round Lake village</t>
  </si>
  <si>
    <t>Saratoga County</t>
  </si>
  <si>
    <t>Saratoga Springs</t>
  </si>
  <si>
    <t>Schenectady</t>
  </si>
  <si>
    <t>Schenectady County</t>
  </si>
  <si>
    <t>Schodack town</t>
  </si>
  <si>
    <t>Scotia village</t>
  </si>
  <si>
    <t>Troy</t>
  </si>
  <si>
    <t>Voorheesville village</t>
  </si>
  <si>
    <t>Waterford town</t>
  </si>
  <si>
    <t>Waterford village</t>
  </si>
  <si>
    <t>Watervliet city</t>
  </si>
  <si>
    <t>Westerlo town</t>
  </si>
  <si>
    <t>NY 20 Total</t>
  </si>
  <si>
    <t>Municipality</t>
  </si>
  <si>
    <r>
      <t xml:space="preserve">All data reflects </t>
    </r>
    <r>
      <rPr>
        <b/>
        <u/>
        <sz val="12"/>
        <color theme="1"/>
        <rFont val="Times New Roman"/>
        <family val="1"/>
      </rPr>
      <t xml:space="preserve">estimated </t>
    </r>
    <r>
      <rPr>
        <sz val="12"/>
        <color theme="1"/>
        <rFont val="Times New Roman"/>
        <family val="1"/>
      </rPr>
      <t>awards.  Actual award may vary.  Estimates are based on data from CRS, Census Bureau (2018 data), and HUD.</t>
    </r>
  </si>
  <si>
    <t>Uses Data from 2018 Census</t>
  </si>
  <si>
    <t>Estimates reflect the total nonentitlement that underlying population generates - overlapping jurisdictions may reduce amounts provided to governments, and town totals will not sum to total allocation.</t>
  </si>
  <si>
    <t>"No Overlap" calculations assume that, in some states, certain township and city governments have entirely distinct populations: "All Overlap" calculations assume those populations have maximum overlap.</t>
  </si>
  <si>
    <t>Overlap</t>
  </si>
  <si>
    <t>No Overlap</t>
  </si>
  <si>
    <t>Colonie Village</t>
  </si>
  <si>
    <t>Albany city</t>
  </si>
  <si>
    <t xml:space="preserve">Total </t>
  </si>
  <si>
    <t xml:space="preserve"> </t>
  </si>
  <si>
    <t>Green Island town/village</t>
  </si>
  <si>
    <t>Stillwater town</t>
  </si>
  <si>
    <t>Total</t>
  </si>
  <si>
    <t>Schenectady city</t>
  </si>
  <si>
    <t>NY20 State and Local Funding FY2021 Reconciliation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</si>
</sst>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/>
    <xf numFmtId="3" fontId="5" fillId="0" borderId="6" xfId="0" applyNumberFormat="1" applyFont="1" applyBorder="1"/>
    <xf numFmtId="3" fontId="5" fillId="0" borderId="4" xfId="0" applyNumberFormat="1" applyFont="1" applyBorder="1"/>
    <xf numFmtId="0" fontId="5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/>
    <xf numFmtId="0" fontId="2" fillId="0" borderId="2" xfId="0" applyFont="1" applyBorder="1"/>
    <xf numFmtId="0" fontId="2" fillId="0" borderId="5" xfId="0" applyFont="1" applyBorder="1"/>
    <xf numFmtId="0" fontId="5" fillId="0" borderId="3" xfId="0" applyFont="1" applyBorder="1"/>
    <xf numFmtId="166" fontId="2" fillId="0" borderId="5" xfId="0" applyNumberFormat="1" applyFont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5" xfId="0" applyFont="1" applyFill="1" applyBorder="1"/>
    <xf numFmtId="3" fontId="2" fillId="0" borderId="5" xfId="0" applyNumberFormat="1" applyFont="1" applyBorder="1"/>
    <xf numFmtId="0" fontId="5" fillId="0" borderId="3" xfId="0" applyFont="1" applyFill="1" applyBorder="1"/>
    <xf numFmtId="166" fontId="2" fillId="0" borderId="1" xfId="0" applyNumberFormat="1" applyFont="1" applyFill="1" applyBorder="1"/>
    <xf numFmtId="166" fontId="2" fillId="0" borderId="0" xfId="0" applyNumberFormat="1" applyFont="1"/>
    <xf numFmtId="0" fontId="5" fillId="0" borderId="1" xfId="0" applyFont="1" applyBorder="1"/>
    <xf numFmtId="3" fontId="5" fillId="0" borderId="1" xfId="0" applyNumberFormat="1" applyFont="1" applyBorder="1"/>
    <xf numFmtId="6" fontId="2" fillId="0" borderId="1" xfId="0" applyNumberFormat="1" applyFont="1" applyFill="1" applyBorder="1"/>
    <xf numFmtId="0" fontId="2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workbookViewId="0">
      <selection activeCell="A15" sqref="A15:C15"/>
    </sheetView>
  </sheetViews>
  <sheetFormatPr defaultColWidth="9" defaultRowHeight="15.75" x14ac:dyDescent="0.25"/>
  <cols>
    <col min="1" max="1" width="23.7109375" style="1" customWidth="1"/>
    <col min="2" max="2" width="18.140625" style="1" customWidth="1"/>
    <col min="3" max="3" width="18" style="1" customWidth="1"/>
    <col min="4" max="16384" width="9" style="1"/>
  </cols>
  <sheetData>
    <row r="1" spans="1:18" ht="16.5" thickBot="1" x14ac:dyDescent="0.3">
      <c r="A1" s="12" t="s">
        <v>70</v>
      </c>
    </row>
    <row r="2" spans="1:18" s="14" customFormat="1" ht="16.5" thickBot="1" x14ac:dyDescent="0.3">
      <c r="A2" s="13" t="s">
        <v>55</v>
      </c>
      <c r="B2" s="7" t="s">
        <v>61</v>
      </c>
      <c r="C2" s="7" t="s">
        <v>60</v>
      </c>
      <c r="E2" s="1" t="s">
        <v>56</v>
      </c>
      <c r="F2" s="2"/>
      <c r="G2" s="3"/>
      <c r="H2" s="4"/>
      <c r="I2" s="4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5" t="s">
        <v>63</v>
      </c>
      <c r="B3" s="8">
        <v>79000000</v>
      </c>
      <c r="C3" s="8"/>
      <c r="E3" s="5" t="s">
        <v>57</v>
      </c>
      <c r="F3" s="2"/>
      <c r="G3" s="2"/>
      <c r="H3" s="4"/>
      <c r="I3" s="4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19" t="s">
        <v>0</v>
      </c>
      <c r="B4" s="20">
        <v>60000000</v>
      </c>
      <c r="C4" s="19"/>
      <c r="E4" s="5" t="s">
        <v>58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9" t="s">
        <v>1</v>
      </c>
      <c r="B5" s="25">
        <v>310983.86808036023</v>
      </c>
      <c r="C5" s="25">
        <v>373817.29219257581</v>
      </c>
      <c r="E5" s="5" t="s">
        <v>59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9" t="s">
        <v>2</v>
      </c>
      <c r="B6" s="6">
        <v>3300900.6651144125</v>
      </c>
      <c r="C6" s="6">
        <v>3967838.4478479936</v>
      </c>
    </row>
    <row r="7" spans="1:18" x14ac:dyDescent="0.25">
      <c r="A7" s="9" t="s">
        <v>3</v>
      </c>
      <c r="B7" s="6">
        <v>1112002.9222267426</v>
      </c>
      <c r="C7" s="6">
        <v>1336680.0145067861</v>
      </c>
    </row>
    <row r="8" spans="1:18" x14ac:dyDescent="0.25">
      <c r="A8" s="9" t="s">
        <v>4</v>
      </c>
      <c r="B8" s="6">
        <v>2080247.4075155654</v>
      </c>
      <c r="C8" s="6">
        <v>2500555.6004183115</v>
      </c>
    </row>
    <row r="9" spans="1:18" x14ac:dyDescent="0.25">
      <c r="A9" s="9" t="s">
        <v>5</v>
      </c>
      <c r="B9" s="6">
        <v>512023.94441513874</v>
      </c>
      <c r="C9" s="6">
        <v>615476.95583222085</v>
      </c>
    </row>
    <row r="10" spans="1:18" x14ac:dyDescent="0.25">
      <c r="A10" s="9" t="s">
        <v>6</v>
      </c>
      <c r="B10" s="6">
        <v>6484466.3592062294</v>
      </c>
      <c r="C10" s="6">
        <v>7794634.7206857176</v>
      </c>
    </row>
    <row r="11" spans="1:18" x14ac:dyDescent="0.25">
      <c r="A11" s="9" t="s">
        <v>7</v>
      </c>
      <c r="B11" s="6">
        <v>272180.17687603721</v>
      </c>
      <c r="C11" s="6">
        <v>327173.4232915414</v>
      </c>
    </row>
    <row r="12" spans="1:18" x14ac:dyDescent="0.25">
      <c r="A12" s="9" t="s">
        <v>8</v>
      </c>
      <c r="B12" s="6">
        <v>245202.37251493652</v>
      </c>
      <c r="C12" s="6">
        <v>294744.82872225076</v>
      </c>
    </row>
    <row r="13" spans="1:18" x14ac:dyDescent="0.25">
      <c r="A13" s="9" t="s">
        <v>9</v>
      </c>
      <c r="B13" s="6">
        <v>772747.79341180436</v>
      </c>
      <c r="C13" s="6">
        <v>928879.33211488521</v>
      </c>
    </row>
    <row r="14" spans="1:18" x14ac:dyDescent="0.25">
      <c r="A14" s="9" t="s">
        <v>10</v>
      </c>
      <c r="B14" s="6">
        <v>6756646.5360822659</v>
      </c>
      <c r="C14" s="6">
        <v>8121808.1439772584</v>
      </c>
    </row>
    <row r="15" spans="1:18" x14ac:dyDescent="0.25">
      <c r="A15" s="9" t="s">
        <v>11</v>
      </c>
      <c r="B15" s="6">
        <v>1350368.4539104414</v>
      </c>
      <c r="C15" s="6">
        <v>1623206.6377559977</v>
      </c>
    </row>
    <row r="16" spans="1:18" x14ac:dyDescent="0.25">
      <c r="A16" s="9" t="s">
        <v>12</v>
      </c>
      <c r="B16" s="6">
        <v>3077502.2714666668</v>
      </c>
      <c r="C16" s="6">
        <v>3699303.0311748958</v>
      </c>
    </row>
    <row r="17" spans="1:3" x14ac:dyDescent="0.25">
      <c r="A17" s="9" t="s">
        <v>62</v>
      </c>
      <c r="B17" s="6">
        <v>1422802.0108251777</v>
      </c>
      <c r="C17" s="6">
        <v>1710275.1930379283</v>
      </c>
    </row>
    <row r="18" spans="1:3" x14ac:dyDescent="0.25">
      <c r="A18" s="19" t="s">
        <v>13</v>
      </c>
      <c r="B18" s="24">
        <v>8000000</v>
      </c>
      <c r="C18" s="24">
        <v>8000000</v>
      </c>
    </row>
    <row r="19" spans="1:3" x14ac:dyDescent="0.25">
      <c r="A19" s="9" t="s">
        <v>14</v>
      </c>
      <c r="B19" s="6">
        <v>70585.76209548286</v>
      </c>
      <c r="C19" s="6">
        <v>84847.418667595921</v>
      </c>
    </row>
    <row r="20" spans="1:3" x14ac:dyDescent="0.25">
      <c r="A20" s="9" t="s">
        <v>15</v>
      </c>
      <c r="B20" s="6">
        <v>1157089.115816528</v>
      </c>
      <c r="C20" s="6">
        <v>1390875.7478965595</v>
      </c>
    </row>
    <row r="21" spans="1:3" x14ac:dyDescent="0.25">
      <c r="A21" s="9" t="s">
        <v>16</v>
      </c>
      <c r="B21" s="6">
        <v>3020774.9705155855</v>
      </c>
      <c r="C21" s="6">
        <v>3631114.1371148126</v>
      </c>
    </row>
    <row r="22" spans="1:3" x14ac:dyDescent="0.25">
      <c r="A22" s="9" t="s">
        <v>17</v>
      </c>
      <c r="B22" s="6">
        <v>515534.75457172032</v>
      </c>
      <c r="C22" s="6">
        <v>619697.1153994574</v>
      </c>
    </row>
    <row r="23" spans="1:3" x14ac:dyDescent="0.25">
      <c r="A23" s="9" t="s">
        <v>18</v>
      </c>
      <c r="B23" s="6">
        <v>140432.4062632643</v>
      </c>
      <c r="C23" s="6">
        <v>168806.38268945788</v>
      </c>
    </row>
    <row r="24" spans="1:3" x14ac:dyDescent="0.25">
      <c r="A24" s="9" t="s">
        <v>19</v>
      </c>
      <c r="B24" s="6">
        <v>86476.79754106274</v>
      </c>
      <c r="C24" s="6">
        <v>103949.19355087668</v>
      </c>
    </row>
    <row r="25" spans="1:3" x14ac:dyDescent="0.25">
      <c r="A25" s="9" t="s">
        <v>20</v>
      </c>
      <c r="B25" s="6">
        <v>144867.11382947266</v>
      </c>
      <c r="C25" s="6">
        <v>174137.11056386182</v>
      </c>
    </row>
    <row r="26" spans="1:3" x14ac:dyDescent="0.25">
      <c r="A26" s="9" t="s">
        <v>21</v>
      </c>
      <c r="B26" s="6">
        <v>451785.83330747526</v>
      </c>
      <c r="C26" s="6">
        <v>543067.90220490063</v>
      </c>
    </row>
    <row r="27" spans="1:3" x14ac:dyDescent="0.25">
      <c r="A27" s="9" t="s">
        <v>22</v>
      </c>
      <c r="B27" s="6">
        <v>5415147.497304244</v>
      </c>
      <c r="C27" s="6">
        <v>6509262.9619700685</v>
      </c>
    </row>
    <row r="28" spans="1:3" x14ac:dyDescent="0.25">
      <c r="A28" s="19" t="s">
        <v>66</v>
      </c>
      <c r="B28" s="24">
        <v>475991.94543969585</v>
      </c>
      <c r="C28" s="24">
        <v>572164.79185268877</v>
      </c>
    </row>
    <row r="29" spans="1:3" x14ac:dyDescent="0.25">
      <c r="A29" s="9" t="s">
        <v>23</v>
      </c>
      <c r="B29" s="6">
        <v>6606236.0377950333</v>
      </c>
      <c r="C29" s="6">
        <v>7941007.6235703919</v>
      </c>
    </row>
    <row r="30" spans="1:3" x14ac:dyDescent="0.25">
      <c r="A30" s="9" t="s">
        <v>24</v>
      </c>
      <c r="B30" s="6">
        <v>236702.51634637048</v>
      </c>
      <c r="C30" s="6">
        <v>284527.60029630986</v>
      </c>
    </row>
    <row r="31" spans="1:3" x14ac:dyDescent="0.25">
      <c r="A31" s="9" t="s">
        <v>25</v>
      </c>
      <c r="B31" s="6">
        <v>4542618.7836527498</v>
      </c>
      <c r="C31" s="6">
        <v>5460442.2526810952</v>
      </c>
    </row>
    <row r="32" spans="1:3" x14ac:dyDescent="0.25">
      <c r="A32" s="9" t="s">
        <v>26</v>
      </c>
      <c r="B32" s="6">
        <v>495393.79104185739</v>
      </c>
      <c r="C32" s="6">
        <v>595486.72630320594</v>
      </c>
    </row>
    <row r="33" spans="1:3" x14ac:dyDescent="0.25">
      <c r="A33" s="9" t="s">
        <v>27</v>
      </c>
      <c r="B33" s="6">
        <v>2989547.2380702016</v>
      </c>
      <c r="C33" s="6">
        <v>3593576.9283325514</v>
      </c>
    </row>
    <row r="34" spans="1:3" x14ac:dyDescent="0.25">
      <c r="A34" s="9" t="s">
        <v>28</v>
      </c>
      <c r="B34" s="6">
        <v>940158.00403616927</v>
      </c>
      <c r="C34" s="6">
        <v>1130114.3093736337</v>
      </c>
    </row>
    <row r="35" spans="1:3" x14ac:dyDescent="0.25">
      <c r="A35" s="9" t="s">
        <v>29</v>
      </c>
      <c r="B35" s="6">
        <v>720085.64106308017</v>
      </c>
      <c r="C35" s="6">
        <v>865576.93860633858</v>
      </c>
    </row>
    <row r="36" spans="1:3" x14ac:dyDescent="0.25">
      <c r="A36" s="9" t="s">
        <v>30</v>
      </c>
      <c r="B36" s="6">
        <v>697172.98530433711</v>
      </c>
      <c r="C36" s="6">
        <v>838034.84458858508</v>
      </c>
    </row>
    <row r="37" spans="1:3" s="29" customFormat="1" x14ac:dyDescent="0.25">
      <c r="A37" s="19" t="s">
        <v>31</v>
      </c>
      <c r="B37" s="28">
        <v>10000000</v>
      </c>
      <c r="C37" s="19"/>
    </row>
    <row r="38" spans="1:3" s="29" customFormat="1" x14ac:dyDescent="0.25">
      <c r="A38" s="19" t="s">
        <v>32</v>
      </c>
      <c r="B38" s="24">
        <v>1605364.1389674214</v>
      </c>
      <c r="C38" s="24">
        <v>1929723.4905342238</v>
      </c>
    </row>
    <row r="39" spans="1:3" s="29" customFormat="1" x14ac:dyDescent="0.25">
      <c r="A39" s="19" t="s">
        <v>33</v>
      </c>
      <c r="B39" s="24">
        <v>4127788.8467303435</v>
      </c>
      <c r="C39" s="24">
        <v>4961797.0827628942</v>
      </c>
    </row>
    <row r="40" spans="1:3" s="29" customFormat="1" x14ac:dyDescent="0.25">
      <c r="A40" s="19" t="s">
        <v>34</v>
      </c>
      <c r="B40" s="24">
        <v>2264102.9920312865</v>
      </c>
      <c r="C40" s="24">
        <v>2721558.6935446416</v>
      </c>
    </row>
    <row r="41" spans="1:3" s="29" customFormat="1" x14ac:dyDescent="0.25">
      <c r="A41" s="19" t="s">
        <v>35</v>
      </c>
      <c r="B41" s="24">
        <v>387482.57359745429</v>
      </c>
      <c r="C41" s="24">
        <v>465772.34802604356</v>
      </c>
    </row>
    <row r="42" spans="1:3" s="29" customFormat="1" x14ac:dyDescent="0.25">
      <c r="A42" s="19" t="s">
        <v>36</v>
      </c>
      <c r="B42" s="24">
        <v>590740.0037153369</v>
      </c>
      <c r="C42" s="24">
        <v>710097.3756028905</v>
      </c>
    </row>
    <row r="43" spans="1:3" s="29" customFormat="1" x14ac:dyDescent="0.25">
      <c r="A43" s="19" t="s">
        <v>37</v>
      </c>
      <c r="B43" s="24">
        <v>1702188.5874963037</v>
      </c>
      <c r="C43" s="24">
        <v>2046111.0491253759</v>
      </c>
    </row>
    <row r="44" spans="1:3" s="29" customFormat="1" x14ac:dyDescent="0.25">
      <c r="A44" s="19" t="s">
        <v>38</v>
      </c>
      <c r="B44" s="28">
        <v>31000000</v>
      </c>
      <c r="C44" s="19"/>
    </row>
    <row r="45" spans="1:3" s="29" customFormat="1" x14ac:dyDescent="0.25">
      <c r="A45" s="19" t="s">
        <v>39</v>
      </c>
      <c r="B45" s="24">
        <v>337407.33399568504</v>
      </c>
      <c r="C45" s="24">
        <v>405579.54577756592</v>
      </c>
    </row>
    <row r="46" spans="1:3" s="29" customFormat="1" x14ac:dyDescent="0.25">
      <c r="A46" s="19" t="s">
        <v>40</v>
      </c>
      <c r="B46" s="24">
        <v>5501069.9563995292</v>
      </c>
      <c r="C46" s="24">
        <v>6612545.814536646</v>
      </c>
    </row>
    <row r="47" spans="1:3" s="29" customFormat="1" x14ac:dyDescent="0.25">
      <c r="A47" s="19" t="s">
        <v>41</v>
      </c>
      <c r="B47" s="24">
        <v>128236.96045619136</v>
      </c>
      <c r="C47" s="24">
        <v>154146.88103484706</v>
      </c>
    </row>
    <row r="48" spans="1:3" s="29" customFormat="1" x14ac:dyDescent="0.25">
      <c r="A48" s="19" t="s">
        <v>42</v>
      </c>
      <c r="B48" s="28">
        <v>21000000</v>
      </c>
      <c r="C48" s="19"/>
    </row>
    <row r="49" spans="1:3" x14ac:dyDescent="0.25">
      <c r="A49" s="9" t="s">
        <v>43</v>
      </c>
      <c r="B49" s="8">
        <v>7000000</v>
      </c>
      <c r="C49" s="8">
        <v>7000000</v>
      </c>
    </row>
    <row r="50" spans="1:3" x14ac:dyDescent="0.25">
      <c r="A50" s="9" t="s">
        <v>44</v>
      </c>
      <c r="B50" s="8">
        <v>54000000</v>
      </c>
      <c r="C50" s="8"/>
    </row>
    <row r="51" spans="1:3" s="29" customFormat="1" x14ac:dyDescent="0.25">
      <c r="A51" s="19" t="s">
        <v>45</v>
      </c>
      <c r="B51" s="28">
        <v>45000000</v>
      </c>
      <c r="C51" s="19"/>
    </row>
    <row r="52" spans="1:3" x14ac:dyDescent="0.25">
      <c r="A52" s="9" t="s">
        <v>46</v>
      </c>
      <c r="B52" s="6">
        <v>2440567.3972699936</v>
      </c>
      <c r="C52" s="6">
        <v>2933677.2402136307</v>
      </c>
    </row>
    <row r="53" spans="1:3" x14ac:dyDescent="0.25">
      <c r="A53" s="9" t="s">
        <v>47</v>
      </c>
      <c r="B53" s="6">
        <v>1414302.1546566118</v>
      </c>
      <c r="C53" s="6">
        <v>1700057.9646119876</v>
      </c>
    </row>
    <row r="54" spans="1:3" x14ac:dyDescent="0.25">
      <c r="A54" s="9" t="s">
        <v>67</v>
      </c>
      <c r="B54" s="25">
        <v>1650450.3325572063</v>
      </c>
      <c r="C54" s="25">
        <v>1983919.2239239968</v>
      </c>
    </row>
    <row r="55" spans="1:3" x14ac:dyDescent="0.25">
      <c r="A55" s="9" t="s">
        <v>48</v>
      </c>
      <c r="B55" s="8">
        <v>42000000</v>
      </c>
      <c r="C55" s="8"/>
    </row>
    <row r="56" spans="1:3" x14ac:dyDescent="0.25">
      <c r="A56" s="9" t="s">
        <v>49</v>
      </c>
      <c r="B56" s="6">
        <v>515165.19560786965</v>
      </c>
      <c r="C56" s="6">
        <v>619252.88807659026</v>
      </c>
    </row>
    <row r="57" spans="1:3" x14ac:dyDescent="0.25">
      <c r="A57" s="9" t="s">
        <v>50</v>
      </c>
      <c r="B57" s="6">
        <v>1581527.5857990514</v>
      </c>
      <c r="C57" s="6">
        <v>1901070.8282093026</v>
      </c>
    </row>
    <row r="58" spans="1:3" x14ac:dyDescent="0.25">
      <c r="A58" s="9" t="s">
        <v>51</v>
      </c>
      <c r="B58" s="6">
        <v>424992.8084282999</v>
      </c>
      <c r="C58" s="6">
        <v>510861.4212970435</v>
      </c>
    </row>
    <row r="59" spans="1:3" x14ac:dyDescent="0.25">
      <c r="A59" s="9" t="s">
        <v>52</v>
      </c>
      <c r="B59" s="6">
        <v>1845207.9065065223</v>
      </c>
      <c r="C59" s="6">
        <v>2218027.0230749031</v>
      </c>
    </row>
    <row r="60" spans="1:3" ht="16.5" thickBot="1" x14ac:dyDescent="0.3">
      <c r="A60" s="16" t="s">
        <v>53</v>
      </c>
      <c r="B60" s="18">
        <v>611250.52620905044</v>
      </c>
      <c r="C60" s="18">
        <v>734751.99202200887</v>
      </c>
    </row>
    <row r="61" spans="1:3" ht="16.5" thickBot="1" x14ac:dyDescent="0.3">
      <c r="A61" s="17" t="s">
        <v>54</v>
      </c>
      <c r="B61" s="10">
        <f>SUM(B3:B60)</f>
        <v>440532521.27606416</v>
      </c>
      <c r="C61" s="11">
        <f>SUM(C3:C60)</f>
        <v>115410034.46959534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19" sqref="C19"/>
    </sheetView>
  </sheetViews>
  <sheetFormatPr defaultRowHeight="15" x14ac:dyDescent="0.25"/>
  <cols>
    <col min="1" max="1" width="18" customWidth="1"/>
    <col min="2" max="2" width="16.140625" customWidth="1"/>
  </cols>
  <sheetData>
    <row r="1" spans="1:3" ht="15.75" x14ac:dyDescent="0.25">
      <c r="A1" s="7" t="s">
        <v>55</v>
      </c>
      <c r="B1" s="7" t="s">
        <v>61</v>
      </c>
    </row>
    <row r="2" spans="1:3" ht="15.75" x14ac:dyDescent="0.25">
      <c r="A2" s="9" t="s">
        <v>0</v>
      </c>
      <c r="B2" s="8">
        <v>60000000</v>
      </c>
    </row>
    <row r="3" spans="1:3" ht="15.75" x14ac:dyDescent="0.25">
      <c r="A3" s="9" t="s">
        <v>31</v>
      </c>
      <c r="B3" s="8">
        <v>10000000</v>
      </c>
    </row>
    <row r="4" spans="1:3" ht="15.75" x14ac:dyDescent="0.25">
      <c r="A4" s="19" t="s">
        <v>38</v>
      </c>
      <c r="B4" s="20">
        <v>31000000</v>
      </c>
    </row>
    <row r="5" spans="1:3" ht="15.75" x14ac:dyDescent="0.25">
      <c r="A5" s="19" t="s">
        <v>42</v>
      </c>
      <c r="B5" s="8">
        <v>21000000</v>
      </c>
    </row>
    <row r="6" spans="1:3" ht="16.5" thickBot="1" x14ac:dyDescent="0.3">
      <c r="A6" s="21" t="s">
        <v>45</v>
      </c>
      <c r="B6" s="22">
        <v>45000000</v>
      </c>
    </row>
    <row r="7" spans="1:3" ht="16.5" thickBot="1" x14ac:dyDescent="0.3">
      <c r="A7" s="23" t="s">
        <v>64</v>
      </c>
      <c r="B7" s="11">
        <f>SUM(B2:B6)</f>
        <v>167000000</v>
      </c>
      <c r="C7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tabSelected="1" workbookViewId="0">
      <selection activeCell="G12" sqref="G12"/>
    </sheetView>
  </sheetViews>
  <sheetFormatPr defaultRowHeight="15" x14ac:dyDescent="0.25"/>
  <cols>
    <col min="1" max="1" width="22.7109375" bestFit="1" customWidth="1"/>
    <col min="2" max="2" width="12.42578125" bestFit="1" customWidth="1"/>
    <col min="3" max="3" width="11.28515625" bestFit="1" customWidth="1"/>
  </cols>
  <sheetData>
    <row r="1" spans="1:3" ht="15.75" x14ac:dyDescent="0.25">
      <c r="A1" s="7" t="s">
        <v>55</v>
      </c>
      <c r="B1" s="7" t="s">
        <v>61</v>
      </c>
      <c r="C1" s="7" t="s">
        <v>60</v>
      </c>
    </row>
    <row r="2" spans="1:3" ht="15.75" x14ac:dyDescent="0.25">
      <c r="A2" s="9" t="s">
        <v>63</v>
      </c>
      <c r="B2" s="8">
        <v>79000000</v>
      </c>
      <c r="C2" s="8"/>
    </row>
    <row r="3" spans="1:3" ht="15.75" x14ac:dyDescent="0.25">
      <c r="A3" s="19" t="s">
        <v>1</v>
      </c>
      <c r="B3" s="6">
        <v>310983.86808036023</v>
      </c>
      <c r="C3" s="6">
        <v>373817.29219257581</v>
      </c>
    </row>
    <row r="4" spans="1:3" ht="15.75" x14ac:dyDescent="0.25">
      <c r="A4" s="9" t="s">
        <v>5</v>
      </c>
      <c r="B4" s="6">
        <v>512023.94441513874</v>
      </c>
      <c r="C4" s="6">
        <v>615476.95583222085</v>
      </c>
    </row>
    <row r="5" spans="1:3" ht="15.75" x14ac:dyDescent="0.25">
      <c r="A5" s="9" t="s">
        <v>6</v>
      </c>
      <c r="B5" s="6">
        <v>6484466.3592062294</v>
      </c>
      <c r="C5" s="6">
        <v>7794634.7206857204</v>
      </c>
    </row>
    <row r="6" spans="1:3" ht="15.75" x14ac:dyDescent="0.25">
      <c r="A6" s="9" t="s">
        <v>11</v>
      </c>
      <c r="B6" s="6">
        <v>1350368.4539104414</v>
      </c>
      <c r="C6" s="6">
        <v>1623206.6377559977</v>
      </c>
    </row>
    <row r="7" spans="1:3" ht="15.75" x14ac:dyDescent="0.25">
      <c r="A7" s="9" t="s">
        <v>12</v>
      </c>
      <c r="B7" s="6">
        <v>3077502.2714666668</v>
      </c>
      <c r="C7" s="6">
        <v>3699303.0311748958</v>
      </c>
    </row>
    <row r="8" spans="1:3" ht="15.75" x14ac:dyDescent="0.25">
      <c r="A8" s="9" t="s">
        <v>62</v>
      </c>
      <c r="B8" s="6">
        <v>1422802.0108251777</v>
      </c>
      <c r="C8" s="6">
        <v>1710275.1930379283</v>
      </c>
    </row>
    <row r="9" spans="1:3" ht="15.75" x14ac:dyDescent="0.25">
      <c r="A9" s="19" t="s">
        <v>13</v>
      </c>
      <c r="B9" s="24">
        <v>8000000</v>
      </c>
      <c r="C9" s="24">
        <v>8000000</v>
      </c>
    </row>
    <row r="10" spans="1:3" ht="15.75" x14ac:dyDescent="0.25">
      <c r="A10" s="19" t="s">
        <v>66</v>
      </c>
      <c r="B10" s="24">
        <v>475991.94543969585</v>
      </c>
      <c r="C10" s="24">
        <v>572164.79185268877</v>
      </c>
    </row>
    <row r="11" spans="1:3" ht="15.75" x14ac:dyDescent="0.25">
      <c r="A11" s="9" t="s">
        <v>23</v>
      </c>
      <c r="B11" s="6">
        <v>6606236.0377950333</v>
      </c>
      <c r="C11" s="6">
        <v>7941007.6235703919</v>
      </c>
    </row>
    <row r="12" spans="1:3" ht="15.75" x14ac:dyDescent="0.25">
      <c r="A12" s="9" t="s">
        <v>26</v>
      </c>
      <c r="B12" s="6">
        <v>495393.79104185739</v>
      </c>
      <c r="C12" s="6">
        <v>595486.72630320594</v>
      </c>
    </row>
    <row r="13" spans="1:3" ht="15.75" x14ac:dyDescent="0.25">
      <c r="A13" s="9" t="s">
        <v>29</v>
      </c>
      <c r="B13" s="6">
        <v>720085.64106308017</v>
      </c>
      <c r="C13" s="6">
        <v>865576.93860633858</v>
      </c>
    </row>
    <row r="14" spans="1:3" ht="15.75" x14ac:dyDescent="0.25">
      <c r="A14" s="9" t="s">
        <v>32</v>
      </c>
      <c r="B14" s="6">
        <v>1605364.1389674214</v>
      </c>
      <c r="C14" s="6">
        <v>1929723.4905342238</v>
      </c>
    </row>
    <row r="15" spans="1:3" ht="15.75" x14ac:dyDescent="0.25">
      <c r="A15" s="9" t="s">
        <v>36</v>
      </c>
      <c r="B15" s="6">
        <v>590740.0037153369</v>
      </c>
      <c r="C15" s="6">
        <v>710097.3756028905</v>
      </c>
    </row>
    <row r="16" spans="1:3" ht="15.75" x14ac:dyDescent="0.25">
      <c r="A16" s="9" t="s">
        <v>39</v>
      </c>
      <c r="B16" s="6">
        <v>337407.33399568504</v>
      </c>
      <c r="C16" s="6">
        <v>405579.54577756592</v>
      </c>
    </row>
    <row r="17" spans="1:3" ht="15.75" x14ac:dyDescent="0.25">
      <c r="A17" s="9" t="s">
        <v>49</v>
      </c>
      <c r="B17" s="6">
        <v>515165.19560786965</v>
      </c>
      <c r="C17" s="6">
        <v>619252.88807659026</v>
      </c>
    </row>
    <row r="18" spans="1:3" ht="15.75" x14ac:dyDescent="0.25">
      <c r="A18" s="9" t="s">
        <v>52</v>
      </c>
      <c r="B18" s="6">
        <v>1845207.9065065223</v>
      </c>
      <c r="C18" s="6">
        <v>2218027.0230749031</v>
      </c>
    </row>
    <row r="19" spans="1:3" ht="15.75" x14ac:dyDescent="0.25">
      <c r="A19" s="9" t="s">
        <v>53</v>
      </c>
      <c r="B19" s="6">
        <v>611250.52620905044</v>
      </c>
      <c r="C19" s="6">
        <v>734751.99202200887</v>
      </c>
    </row>
    <row r="20" spans="1:3" ht="15.75" x14ac:dyDescent="0.25">
      <c r="A20" s="26" t="s">
        <v>68</v>
      </c>
      <c r="B20" s="27">
        <f>SUM(B2:B19)</f>
        <v>113960989.42824557</v>
      </c>
      <c r="C20" s="27">
        <f>SUM(C2:C19)</f>
        <v>40408382.226100147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selection activeCell="E3" sqref="E3"/>
    </sheetView>
  </sheetViews>
  <sheetFormatPr defaultRowHeight="15" x14ac:dyDescent="0.25"/>
  <cols>
    <col min="1" max="1" width="14.85546875" bestFit="1" customWidth="1"/>
    <col min="2" max="3" width="11.28515625" bestFit="1" customWidth="1"/>
  </cols>
  <sheetData>
    <row r="1" spans="1:3" ht="15.75" x14ac:dyDescent="0.25">
      <c r="A1" s="7" t="s">
        <v>55</v>
      </c>
      <c r="B1" s="7" t="s">
        <v>61</v>
      </c>
      <c r="C1" s="7" t="s">
        <v>60</v>
      </c>
    </row>
    <row r="2" spans="1:3" ht="15.75" x14ac:dyDescent="0.25">
      <c r="A2" s="9" t="s">
        <v>2</v>
      </c>
      <c r="B2" s="6">
        <v>3300900.6651144125</v>
      </c>
      <c r="C2" s="6">
        <v>3967838.4478479936</v>
      </c>
    </row>
    <row r="3" spans="1:3" ht="15.75" x14ac:dyDescent="0.25">
      <c r="A3" s="9" t="s">
        <v>3</v>
      </c>
      <c r="B3" s="6">
        <v>1112002.9222267426</v>
      </c>
      <c r="C3" s="6">
        <v>1336680.0145067901</v>
      </c>
    </row>
    <row r="4" spans="1:3" ht="15.75" x14ac:dyDescent="0.25">
      <c r="A4" s="9" t="s">
        <v>8</v>
      </c>
      <c r="B4" s="6">
        <v>245202.37251493652</v>
      </c>
      <c r="C4" s="6">
        <v>294744.82872225076</v>
      </c>
    </row>
    <row r="5" spans="1:3" ht="15.75" x14ac:dyDescent="0.25">
      <c r="A5" s="9" t="s">
        <v>17</v>
      </c>
      <c r="B5" s="6">
        <v>515534.75457172032</v>
      </c>
      <c r="C5" s="6">
        <v>619697.1153994574</v>
      </c>
    </row>
    <row r="6" spans="1:3" ht="15.75" x14ac:dyDescent="0.25">
      <c r="A6" s="9" t="s">
        <v>18</v>
      </c>
      <c r="B6" s="6">
        <v>140432.4062632643</v>
      </c>
      <c r="C6" s="6">
        <v>168806.38268945788</v>
      </c>
    </row>
    <row r="7" spans="1:3" ht="15.75" x14ac:dyDescent="0.25">
      <c r="A7" s="9" t="s">
        <v>19</v>
      </c>
      <c r="B7" s="6">
        <v>86476.79754106274</v>
      </c>
      <c r="C7" s="6">
        <v>103949.19355087668</v>
      </c>
    </row>
    <row r="8" spans="1:3" ht="15.75" x14ac:dyDescent="0.25">
      <c r="A8" s="9" t="s">
        <v>20</v>
      </c>
      <c r="B8" s="6">
        <v>144867.11382947266</v>
      </c>
      <c r="C8" s="6">
        <v>174137.11056386182</v>
      </c>
    </row>
    <row r="9" spans="1:3" ht="15.75" x14ac:dyDescent="0.25">
      <c r="A9" s="9" t="s">
        <v>21</v>
      </c>
      <c r="B9" s="6">
        <v>451785.83330747526</v>
      </c>
      <c r="C9" s="6">
        <v>543067.90220490063</v>
      </c>
    </row>
    <row r="10" spans="1:3" ht="15.75" x14ac:dyDescent="0.25">
      <c r="A10" s="9" t="s">
        <v>24</v>
      </c>
      <c r="B10" s="6">
        <v>236702.51634637048</v>
      </c>
      <c r="C10" s="6">
        <v>284527.60029630986</v>
      </c>
    </row>
    <row r="11" spans="1:3" ht="15.75" x14ac:dyDescent="0.25">
      <c r="A11" s="9" t="s">
        <v>30</v>
      </c>
      <c r="B11" s="6">
        <v>697172.98530433711</v>
      </c>
      <c r="C11" s="6">
        <v>838034.84458858508</v>
      </c>
    </row>
    <row r="12" spans="1:3" ht="15.75" x14ac:dyDescent="0.25">
      <c r="A12" s="26" t="s">
        <v>68</v>
      </c>
      <c r="B12" s="27">
        <f>SUM(B2:B11)</f>
        <v>6931078.367019793</v>
      </c>
      <c r="C12" s="27">
        <f>SUM(C2:C11)</f>
        <v>8331483.4403704852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workbookViewId="0">
      <selection activeCell="D4" sqref="D4"/>
    </sheetView>
  </sheetViews>
  <sheetFormatPr defaultRowHeight="15" x14ac:dyDescent="0.25"/>
  <cols>
    <col min="1" max="1" width="24.85546875" bestFit="1" customWidth="1"/>
    <col min="2" max="3" width="11.28515625" bestFit="1" customWidth="1"/>
  </cols>
  <sheetData>
    <row r="1" spans="1:3" ht="15.75" x14ac:dyDescent="0.25">
      <c r="A1" s="7" t="s">
        <v>55</v>
      </c>
      <c r="B1" s="7" t="s">
        <v>61</v>
      </c>
      <c r="C1" s="7" t="s">
        <v>60</v>
      </c>
    </row>
    <row r="2" spans="1:3" ht="15.75" x14ac:dyDescent="0.25">
      <c r="A2" s="9" t="s">
        <v>7</v>
      </c>
      <c r="B2" s="6">
        <v>272180.17687603721</v>
      </c>
      <c r="C2" s="6">
        <v>327173.4232915414</v>
      </c>
    </row>
    <row r="3" spans="1:3" ht="15.75" x14ac:dyDescent="0.25">
      <c r="A3" s="9" t="s">
        <v>16</v>
      </c>
      <c r="B3" s="6">
        <v>3020774.9705155855</v>
      </c>
      <c r="C3" s="6">
        <v>3631114.1371148098</v>
      </c>
    </row>
    <row r="4" spans="1:3" ht="15.75" x14ac:dyDescent="0.25">
      <c r="A4" s="9" t="s">
        <v>34</v>
      </c>
      <c r="B4" s="6">
        <v>2264102.9920312865</v>
      </c>
      <c r="C4" s="6">
        <v>2721558.6935446416</v>
      </c>
    </row>
    <row r="5" spans="1:3" ht="15.75" x14ac:dyDescent="0.25">
      <c r="A5" s="9" t="s">
        <v>37</v>
      </c>
      <c r="B5" s="6">
        <v>1702188.5874963037</v>
      </c>
      <c r="C5" s="6">
        <v>2046111.0491253759</v>
      </c>
    </row>
    <row r="6" spans="1:3" ht="15.75" x14ac:dyDescent="0.25">
      <c r="A6" s="9" t="s">
        <v>46</v>
      </c>
      <c r="B6" s="6">
        <v>2440567.3972699936</v>
      </c>
      <c r="C6" s="6">
        <v>2933677.2402136307</v>
      </c>
    </row>
    <row r="7" spans="1:3" ht="15.75" x14ac:dyDescent="0.25">
      <c r="A7" s="9" t="s">
        <v>48</v>
      </c>
      <c r="B7" s="8">
        <v>42000000</v>
      </c>
      <c r="C7" s="8"/>
    </row>
    <row r="8" spans="1:3" ht="15.75" x14ac:dyDescent="0.25">
      <c r="A8" s="26" t="s">
        <v>68</v>
      </c>
      <c r="B8" s="27">
        <f>SUM(B2:B7)</f>
        <v>51699814.124189205</v>
      </c>
      <c r="C8" s="27">
        <f>SUM(C2:C7)</f>
        <v>11659634.543289999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"/>
  <sheetViews>
    <sheetView workbookViewId="0">
      <selection activeCell="E2" sqref="E2"/>
    </sheetView>
  </sheetViews>
  <sheetFormatPr defaultRowHeight="15" x14ac:dyDescent="0.25"/>
  <cols>
    <col min="1" max="1" width="17.28515625" bestFit="1" customWidth="1"/>
    <col min="2" max="3" width="11.28515625" bestFit="1" customWidth="1"/>
  </cols>
  <sheetData>
    <row r="1" spans="1:3" ht="15.75" x14ac:dyDescent="0.25">
      <c r="A1" s="7" t="s">
        <v>55</v>
      </c>
      <c r="B1" s="7" t="s">
        <v>61</v>
      </c>
      <c r="C1" s="7" t="s">
        <v>60</v>
      </c>
    </row>
    <row r="2" spans="1:3" ht="15.75" x14ac:dyDescent="0.25">
      <c r="A2" s="9" t="s">
        <v>4</v>
      </c>
      <c r="B2" s="6">
        <v>2080247.4075155654</v>
      </c>
      <c r="C2" s="6">
        <v>2500555.6004183101</v>
      </c>
    </row>
    <row r="3" spans="1:3" ht="15.75" x14ac:dyDescent="0.25">
      <c r="A3" s="9" t="s">
        <v>9</v>
      </c>
      <c r="B3" s="6">
        <v>772747.79341180436</v>
      </c>
      <c r="C3" s="6">
        <v>928879.33211488521</v>
      </c>
    </row>
    <row r="4" spans="1:3" ht="15.75" x14ac:dyDescent="0.25">
      <c r="A4" s="9" t="s">
        <v>10</v>
      </c>
      <c r="B4" s="6">
        <v>6756646.5360822659</v>
      </c>
      <c r="C4" s="6">
        <v>8121808.1439772584</v>
      </c>
    </row>
    <row r="5" spans="1:3" ht="15.75" x14ac:dyDescent="0.25">
      <c r="A5" s="9" t="s">
        <v>25</v>
      </c>
      <c r="B5" s="6">
        <v>4542618.7836527498</v>
      </c>
      <c r="C5" s="6">
        <v>5460442.2526810952</v>
      </c>
    </row>
    <row r="6" spans="1:3" ht="15.75" x14ac:dyDescent="0.25">
      <c r="A6" s="9" t="s">
        <v>27</v>
      </c>
      <c r="B6" s="6">
        <v>2989547.2380702016</v>
      </c>
      <c r="C6" s="6">
        <v>3593576.9283325514</v>
      </c>
    </row>
    <row r="7" spans="1:3" ht="15.75" x14ac:dyDescent="0.25">
      <c r="A7" s="9" t="s">
        <v>28</v>
      </c>
      <c r="B7" s="6">
        <v>940158.00403616927</v>
      </c>
      <c r="C7" s="6">
        <v>1130114.3093736337</v>
      </c>
    </row>
    <row r="8" spans="1:3" ht="15.75" x14ac:dyDescent="0.25">
      <c r="A8" s="9" t="s">
        <v>41</v>
      </c>
      <c r="B8" s="6">
        <v>128236.96045619136</v>
      </c>
      <c r="C8" s="6">
        <v>154146.88103484706</v>
      </c>
    </row>
    <row r="9" spans="1:3" ht="15.75" x14ac:dyDescent="0.25">
      <c r="A9" s="9" t="s">
        <v>43</v>
      </c>
      <c r="B9" s="8">
        <v>7000000</v>
      </c>
      <c r="C9" s="8">
        <v>7000000</v>
      </c>
    </row>
    <row r="10" spans="1:3" ht="15.75" x14ac:dyDescent="0.25">
      <c r="A10" s="9" t="s">
        <v>67</v>
      </c>
      <c r="B10" s="6">
        <v>1650450.3325572063</v>
      </c>
      <c r="C10" s="6">
        <v>1983919.2239239968</v>
      </c>
    </row>
    <row r="11" spans="1:3" ht="15.75" x14ac:dyDescent="0.25">
      <c r="A11" s="9" t="s">
        <v>50</v>
      </c>
      <c r="B11" s="6">
        <v>1581527.5857990514</v>
      </c>
      <c r="C11" s="6">
        <v>1901070.8282093026</v>
      </c>
    </row>
    <row r="12" spans="1:3" ht="15.75" x14ac:dyDescent="0.25">
      <c r="A12" s="9" t="s">
        <v>51</v>
      </c>
      <c r="B12" s="6">
        <v>424992.8084282999</v>
      </c>
      <c r="C12" s="6">
        <v>510861.4212970435</v>
      </c>
    </row>
    <row r="13" spans="1:3" ht="15.75" x14ac:dyDescent="0.25">
      <c r="A13" s="26" t="s">
        <v>68</v>
      </c>
      <c r="B13" s="27">
        <f>SUM(B2:B12)</f>
        <v>28867173.450009506</v>
      </c>
      <c r="C13" s="27">
        <f>SUM(C2:C12)</f>
        <v>33285374.921362925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"/>
  <sheetViews>
    <sheetView workbookViewId="0">
      <selection activeCell="D10" sqref="D10"/>
    </sheetView>
  </sheetViews>
  <sheetFormatPr defaultRowHeight="15" x14ac:dyDescent="0.25"/>
  <cols>
    <col min="1" max="1" width="14.85546875" bestFit="1" customWidth="1"/>
    <col min="2" max="3" width="11.28515625" bestFit="1" customWidth="1"/>
  </cols>
  <sheetData>
    <row r="1" spans="1:3" ht="15.75" x14ac:dyDescent="0.25">
      <c r="A1" s="7" t="s">
        <v>55</v>
      </c>
      <c r="B1" s="7" t="s">
        <v>61</v>
      </c>
      <c r="C1" s="7" t="s">
        <v>60</v>
      </c>
    </row>
    <row r="2" spans="1:3" ht="15.75" x14ac:dyDescent="0.25">
      <c r="A2" s="9" t="s">
        <v>14</v>
      </c>
      <c r="B2" s="6">
        <v>70585.76209548286</v>
      </c>
      <c r="C2" s="6">
        <v>84847.418667595921</v>
      </c>
    </row>
    <row r="3" spans="1:3" ht="15.75" x14ac:dyDescent="0.25">
      <c r="A3" s="9" t="s">
        <v>15</v>
      </c>
      <c r="B3" s="6">
        <v>1157089.115816528</v>
      </c>
      <c r="C3" s="6">
        <v>1390875.7478965595</v>
      </c>
    </row>
    <row r="4" spans="1:3" ht="15.75" x14ac:dyDescent="0.25">
      <c r="A4" s="9" t="s">
        <v>22</v>
      </c>
      <c r="B4" s="6">
        <v>5415147.497304244</v>
      </c>
      <c r="C4" s="6">
        <v>6509262.9619700685</v>
      </c>
    </row>
    <row r="5" spans="1:3" ht="15.75" x14ac:dyDescent="0.25">
      <c r="A5" s="9" t="s">
        <v>33</v>
      </c>
      <c r="B5" s="6">
        <v>4127788.8467303435</v>
      </c>
      <c r="C5" s="6">
        <v>4961797.0827628942</v>
      </c>
    </row>
    <row r="6" spans="1:3" ht="15.75" x14ac:dyDescent="0.25">
      <c r="A6" s="9" t="s">
        <v>35</v>
      </c>
      <c r="B6" s="6">
        <v>387482.57359745429</v>
      </c>
      <c r="C6" s="6">
        <v>465772.34802604356</v>
      </c>
    </row>
    <row r="7" spans="1:3" ht="15.75" x14ac:dyDescent="0.25">
      <c r="A7" s="9" t="s">
        <v>40</v>
      </c>
      <c r="B7" s="6">
        <v>5501069.9563995292</v>
      </c>
      <c r="C7" s="6">
        <v>6612545.814536646</v>
      </c>
    </row>
    <row r="8" spans="1:3" ht="15.75" x14ac:dyDescent="0.25">
      <c r="A8" s="9" t="s">
        <v>69</v>
      </c>
      <c r="B8" s="8">
        <v>54000000</v>
      </c>
      <c r="C8" s="8"/>
    </row>
    <row r="9" spans="1:3" ht="15.75" x14ac:dyDescent="0.25">
      <c r="A9" s="9" t="s">
        <v>47</v>
      </c>
      <c r="B9" s="6">
        <v>1414302.1546566118</v>
      </c>
      <c r="C9" s="6">
        <v>1700057.9646119899</v>
      </c>
    </row>
    <row r="10" spans="1:3" ht="15.75" x14ac:dyDescent="0.25">
      <c r="A10" s="26" t="s">
        <v>68</v>
      </c>
      <c r="B10" s="27">
        <f>SUM(B2:B9)</f>
        <v>72073465.906600207</v>
      </c>
      <c r="C10" s="27">
        <f>SUM(C2:C9)</f>
        <v>21725159.338471796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</vt:lpstr>
      <vt:lpstr>Counties</vt:lpstr>
      <vt:lpstr>Albany</vt:lpstr>
      <vt:lpstr>Montgomery</vt:lpstr>
      <vt:lpstr>Rensselaer</vt:lpstr>
      <vt:lpstr>Saratoga</vt:lpstr>
      <vt:lpstr>Schenectady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Colleen</dc:creator>
  <cp:lastModifiedBy>Dejean, Rachel</cp:lastModifiedBy>
  <dcterms:created xsi:type="dcterms:W3CDTF">2021-02-10T13:11:40Z</dcterms:created>
  <dcterms:modified xsi:type="dcterms:W3CDTF">2021-02-12T15:37:04Z</dcterms:modified>
</cp:coreProperties>
</file>